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ksandow/Desktop/"/>
    </mc:Choice>
  </mc:AlternateContent>
  <xr:revisionPtr revIDLastSave="0" documentId="8_{867ED260-51F2-2C45-A403-94AA1BFF12FE}" xr6:coauthVersionLast="47" xr6:coauthVersionMax="47" xr10:uidLastSave="{00000000-0000-0000-0000-000000000000}"/>
  <bookViews>
    <workbookView xWindow="0" yWindow="500" windowWidth="23260" windowHeight="12580" activeTab="2" xr2:uid="{6FA0E716-21CC-4621-A26B-89EDDB89E68F}"/>
  </bookViews>
  <sheets>
    <sheet name="männlich" sheetId="1" r:id="rId1"/>
    <sheet name="weiblich" sheetId="2" r:id="rId2"/>
    <sheet name="Tabelle3" sheetId="3" r:id="rId3"/>
  </sheets>
  <definedNames>
    <definedName name="_xlnm._FilterDatabase" localSheetId="0" hidden="1">männlich!$A$4:$E$23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3" l="1"/>
  <c r="K24" i="3"/>
  <c r="K25" i="3"/>
  <c r="K23" i="3"/>
  <c r="K22" i="3"/>
  <c r="I7" i="2"/>
  <c r="I4" i="1"/>
  <c r="I6" i="1"/>
  <c r="I7" i="1"/>
  <c r="I10" i="1"/>
  <c r="I12" i="1"/>
  <c r="I11" i="1"/>
  <c r="I13" i="1"/>
  <c r="I8" i="1"/>
  <c r="I14" i="1"/>
  <c r="I9" i="1"/>
  <c r="I16" i="1"/>
  <c r="I17" i="1"/>
  <c r="I15" i="1"/>
  <c r="I18" i="1"/>
  <c r="I19" i="1"/>
  <c r="I23" i="1"/>
  <c r="I22" i="1"/>
  <c r="I20" i="1"/>
  <c r="I21" i="1"/>
  <c r="I5" i="1"/>
  <c r="I4" i="2"/>
  <c r="L4" i="2" s="1"/>
  <c r="I5" i="2"/>
  <c r="L5" i="2" s="1"/>
  <c r="I6" i="2"/>
  <c r="I14" i="2"/>
  <c r="L7" i="2" s="1"/>
  <c r="I9" i="2"/>
  <c r="I8" i="2"/>
  <c r="I10" i="2"/>
  <c r="I16" i="2"/>
  <c r="I13" i="2"/>
  <c r="I15" i="2"/>
  <c r="I12" i="2"/>
  <c r="L19" i="2" s="1"/>
  <c r="I17" i="2"/>
  <c r="I19" i="2"/>
  <c r="I18" i="2"/>
  <c r="I20" i="2"/>
  <c r="I21" i="2"/>
  <c r="L16" i="2" s="1"/>
  <c r="I22" i="2"/>
  <c r="L14" i="2" s="1"/>
  <c r="I23" i="2"/>
  <c r="L23" i="2" s="1"/>
  <c r="I11" i="2"/>
  <c r="L18" i="2" l="1"/>
  <c r="L10" i="2"/>
  <c r="L9" i="2"/>
  <c r="L8" i="2"/>
  <c r="L15" i="2"/>
  <c r="L11" i="2"/>
  <c r="L12" i="2"/>
  <c r="L22" i="2"/>
  <c r="L13" i="2"/>
  <c r="L6" i="2"/>
  <c r="L21" i="2"/>
  <c r="L17" i="2"/>
  <c r="L20" i="2"/>
</calcChain>
</file>

<file path=xl/sharedStrings.xml><?xml version="1.0" encoding="utf-8"?>
<sst xmlns="http://schemas.openxmlformats.org/spreadsheetml/2006/main" count="200" uniqueCount="111">
  <si>
    <t>Name</t>
  </si>
  <si>
    <t>Vorname</t>
  </si>
  <si>
    <t>Jahrgang</t>
  </si>
  <si>
    <t>Schule</t>
  </si>
  <si>
    <t>30 m fl.</t>
  </si>
  <si>
    <t>Platz</t>
  </si>
  <si>
    <t>1 Hallenr.</t>
  </si>
  <si>
    <t>Punkte</t>
  </si>
  <si>
    <t>2 Hallenr.</t>
  </si>
  <si>
    <t>Endstand</t>
  </si>
  <si>
    <t>GS Trebbin 2</t>
  </si>
  <si>
    <t>GS Baruth</t>
  </si>
  <si>
    <t>männlich</t>
  </si>
  <si>
    <t>weiblich</t>
  </si>
  <si>
    <t>Hieke</t>
  </si>
  <si>
    <t>Lara</t>
  </si>
  <si>
    <t>Dähne</t>
  </si>
  <si>
    <t>Carla</t>
  </si>
  <si>
    <t>Arndt</t>
  </si>
  <si>
    <t>Safina</t>
  </si>
  <si>
    <t>Mannschaftswertung</t>
  </si>
  <si>
    <t>Weiblich</t>
  </si>
  <si>
    <t>1 Runde</t>
  </si>
  <si>
    <t>2 Runden</t>
  </si>
  <si>
    <t>Staffel 4 x 1 Hallenrunde</t>
  </si>
  <si>
    <t>Männlich/Punkte</t>
  </si>
  <si>
    <t>Weiblich/Punkte</t>
  </si>
  <si>
    <t>Schmidtbauer</t>
  </si>
  <si>
    <t>Max</t>
  </si>
  <si>
    <t>Prokhorova</t>
  </si>
  <si>
    <t>Reveka</t>
  </si>
  <si>
    <t>Kastner</t>
  </si>
  <si>
    <t>Marla</t>
  </si>
  <si>
    <t>Müller</t>
  </si>
  <si>
    <t>GS Blönsdorf</t>
  </si>
  <si>
    <t>Selina</t>
  </si>
  <si>
    <t>Lude</t>
  </si>
  <si>
    <t>John</t>
  </si>
  <si>
    <t>Schönherr</t>
  </si>
  <si>
    <t>Elias</t>
  </si>
  <si>
    <t>Jahn</t>
  </si>
  <si>
    <t>Michl</t>
  </si>
  <si>
    <t>Trebbin 1</t>
  </si>
  <si>
    <t>Kloß</t>
  </si>
  <si>
    <t>Tristan</t>
  </si>
  <si>
    <t>Wasner</t>
  </si>
  <si>
    <t>Emil</t>
  </si>
  <si>
    <t>Hoffmann</t>
  </si>
  <si>
    <t>Trebbin 2</t>
  </si>
  <si>
    <t>Schwarz</t>
  </si>
  <si>
    <t>Kilian</t>
  </si>
  <si>
    <t>Emich</t>
  </si>
  <si>
    <t>Jack</t>
  </si>
  <si>
    <t>Rudnychenko</t>
  </si>
  <si>
    <t>Kyrylo</t>
  </si>
  <si>
    <t>Bartossek</t>
  </si>
  <si>
    <t>Matty</t>
  </si>
  <si>
    <t>Langer</t>
  </si>
  <si>
    <t>Finjas</t>
  </si>
  <si>
    <t>Hohnschild</t>
  </si>
  <si>
    <t>Louis</t>
  </si>
  <si>
    <t>Schlappack</t>
  </si>
  <si>
    <t>Edmund</t>
  </si>
  <si>
    <t>Schulze</t>
  </si>
  <si>
    <t>Lucy</t>
  </si>
  <si>
    <t>Plitz</t>
  </si>
  <si>
    <t>Cora</t>
  </si>
  <si>
    <t>Jeserick</t>
  </si>
  <si>
    <t>Stacy</t>
  </si>
  <si>
    <t>Maila</t>
  </si>
  <si>
    <t>Hohtari</t>
  </si>
  <si>
    <t>Aino</t>
  </si>
  <si>
    <t>Kiether</t>
  </si>
  <si>
    <t>Fina</t>
  </si>
  <si>
    <t>Schnellste Grundschule 2024 am 05.12. in Trebbin</t>
  </si>
  <si>
    <t>Linden GS Jüterbog</t>
  </si>
  <si>
    <t>Bashurov</t>
  </si>
  <si>
    <t>Timofiy</t>
  </si>
  <si>
    <t>Marlon</t>
  </si>
  <si>
    <t>Saackel</t>
  </si>
  <si>
    <t>Tom</t>
  </si>
  <si>
    <t>Linden  GS Jüterbog</t>
  </si>
  <si>
    <t>Lenz</t>
  </si>
  <si>
    <t>Damian</t>
  </si>
  <si>
    <t>Leelou</t>
  </si>
  <si>
    <t>Sanfilippo</t>
  </si>
  <si>
    <t>Tausendfreund</t>
  </si>
  <si>
    <t>Jill</t>
  </si>
  <si>
    <t>Stolpmann</t>
  </si>
  <si>
    <t>Elain</t>
  </si>
  <si>
    <t>Erdmann</t>
  </si>
  <si>
    <t>Ben</t>
  </si>
  <si>
    <t>Luca</t>
  </si>
  <si>
    <t>Rashid</t>
  </si>
  <si>
    <t>Ali</t>
  </si>
  <si>
    <t>GS Trebbin</t>
  </si>
  <si>
    <t>Sanner</t>
  </si>
  <si>
    <t>Mayline</t>
  </si>
  <si>
    <t>Möller</t>
  </si>
  <si>
    <t>Fiona</t>
  </si>
  <si>
    <t>Metzner</t>
  </si>
  <si>
    <t>Frieda</t>
  </si>
  <si>
    <t>Lehmann</t>
  </si>
  <si>
    <t>Marie</t>
  </si>
  <si>
    <t>Zeit 1</t>
  </si>
  <si>
    <t>Zeit 2</t>
  </si>
  <si>
    <t>Joline</t>
  </si>
  <si>
    <t>Holtwick</t>
  </si>
  <si>
    <t>Linden GS  Jüterbog</t>
  </si>
  <si>
    <t>Theo</t>
  </si>
  <si>
    <t>Knappe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</si>
</sst>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[$-F400]h:mm:ss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2" fontId="0" fillId="0" borderId="0" xfId="0" applyNumberFormat="1"/>
    <xf numFmtId="0" fontId="0" fillId="2" borderId="0" xfId="0" applyFill="1"/>
    <xf numFmtId="0" fontId="4" fillId="2" borderId="0" xfId="0" applyFont="1" applyFill="1"/>
    <xf numFmtId="164" fontId="0" fillId="0" borderId="0" xfId="0" applyNumberFormat="1"/>
    <xf numFmtId="0" fontId="5" fillId="0" borderId="0" xfId="0" applyFont="1"/>
    <xf numFmtId="0" fontId="4" fillId="0" borderId="0" xfId="0" applyFont="1"/>
    <xf numFmtId="12" fontId="0" fillId="0" borderId="0" xfId="0" applyNumberFormat="1"/>
    <xf numFmtId="0" fontId="7" fillId="0" borderId="0" xfId="0" applyFont="1"/>
    <xf numFmtId="0" fontId="8" fillId="0" borderId="0" xfId="0" applyFont="1"/>
    <xf numFmtId="0" fontId="6" fillId="0" borderId="0" xfId="0" applyFont="1"/>
    <xf numFmtId="47" fontId="0" fillId="0" borderId="0" xfId="0" applyNumberFormat="1"/>
    <xf numFmtId="0" fontId="0" fillId="0" borderId="0" xfId="0" applyAlignment="1">
      <alignment vertical="top"/>
    </xf>
    <xf numFmtId="12" fontId="0" fillId="0" borderId="0" xfId="0" applyNumberFormat="1" applyAlignment="1">
      <alignment vertical="top"/>
    </xf>
    <xf numFmtId="12" fontId="0" fillId="0" borderId="0" xfId="0" applyNumberFormat="1" applyAlignment="1">
      <alignment horizontal="right" readingOrder="1"/>
    </xf>
    <xf numFmtId="0" fontId="4" fillId="3" borderId="0" xfId="0" applyFont="1" applyFill="1"/>
    <xf numFmtId="0" fontId="0" fillId="0" borderId="0" xfId="0" applyAlignment="1">
      <alignment horizontal="right"/>
    </xf>
    <xf numFmtId="0" fontId="4" fillId="4" borderId="0" xfId="0" applyFont="1" applyFill="1"/>
    <xf numFmtId="0" fontId="6" fillId="4" borderId="0" xfId="0" applyFont="1" applyFill="1"/>
    <xf numFmtId="0" fontId="4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0" fillId="4" borderId="1" xfId="0" applyFill="1" applyBorder="1"/>
    <xf numFmtId="0" fontId="0" fillId="4" borderId="1" xfId="1" applyNumberFormat="1" applyFont="1" applyFill="1" applyBorder="1"/>
    <xf numFmtId="2" fontId="0" fillId="4" borderId="1" xfId="0" applyNumberFormat="1" applyFill="1" applyBorder="1"/>
    <xf numFmtId="164" fontId="0" fillId="4" borderId="1" xfId="0" applyNumberFormat="1" applyFill="1" applyBorder="1"/>
    <xf numFmtId="0" fontId="0" fillId="4" borderId="2" xfId="0" applyFill="1" applyBorder="1"/>
    <xf numFmtId="0" fontId="5" fillId="4" borderId="1" xfId="0" applyFont="1" applyFill="1" applyBorder="1"/>
    <xf numFmtId="0" fontId="6" fillId="5" borderId="0" xfId="0" applyFont="1" applyFill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/>
    </xf>
    <xf numFmtId="164" fontId="0" fillId="4" borderId="1" xfId="1" applyNumberFormat="1" applyFont="1" applyFill="1" applyBorder="1"/>
    <xf numFmtId="165" fontId="0" fillId="0" borderId="0" xfId="0" applyNumberFormat="1"/>
    <xf numFmtId="164" fontId="0" fillId="6" borderId="0" xfId="0" applyNumberFormat="1" applyFill="1"/>
    <xf numFmtId="164" fontId="2" fillId="4" borderId="1" xfId="0" applyNumberFormat="1" applyFont="1" applyFill="1" applyBorder="1"/>
    <xf numFmtId="0" fontId="10" fillId="4" borderId="1" xfId="0" applyFont="1" applyFill="1" applyBorder="1"/>
    <xf numFmtId="0" fontId="9" fillId="0" borderId="0" xfId="0" applyFont="1"/>
    <xf numFmtId="0" fontId="5" fillId="0" borderId="0" xfId="1" applyNumberFormat="1" applyFont="1"/>
    <xf numFmtId="0" fontId="5" fillId="2" borderId="0" xfId="0" applyFont="1" applyFill="1"/>
    <xf numFmtId="0" fontId="11" fillId="4" borderId="1" xfId="0" applyFont="1" applyFill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0A27-AACD-457E-97C8-B6490E638607}">
  <dimension ref="A1:T32"/>
  <sheetViews>
    <sheetView workbookViewId="0">
      <selection activeCell="M3" sqref="M3"/>
    </sheetView>
  </sheetViews>
  <sheetFormatPr baseColWidth="10" defaultRowHeight="15" x14ac:dyDescent="0.2"/>
  <cols>
    <col min="3" max="3" width="9.1640625" customWidth="1"/>
    <col min="4" max="4" width="16.33203125" customWidth="1"/>
    <col min="5" max="5" width="7.5" customWidth="1"/>
    <col min="6" max="6" width="6.5" style="19" customWidth="1"/>
    <col min="7" max="7" width="10.33203125" customWidth="1"/>
    <col min="8" max="8" width="5.5" customWidth="1"/>
    <col min="9" max="9" width="8.5" customWidth="1"/>
    <col min="10" max="10" width="10.5" customWidth="1"/>
    <col min="11" max="11" width="5.33203125" customWidth="1"/>
    <col min="12" max="12" width="9" customWidth="1"/>
    <col min="13" max="13" width="6.33203125" customWidth="1"/>
  </cols>
  <sheetData>
    <row r="1" spans="1:20" x14ac:dyDescent="0.2">
      <c r="A1" t="s">
        <v>12</v>
      </c>
    </row>
    <row r="3" spans="1:20" ht="16" x14ac:dyDescent="0.2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34" t="s">
        <v>5</v>
      </c>
      <c r="G3" s="23" t="s">
        <v>6</v>
      </c>
      <c r="H3" s="23" t="s">
        <v>5</v>
      </c>
      <c r="I3" s="23" t="s">
        <v>7</v>
      </c>
      <c r="J3" s="23" t="s">
        <v>8</v>
      </c>
      <c r="K3" s="23" t="s">
        <v>5</v>
      </c>
      <c r="L3" s="39" t="s">
        <v>7</v>
      </c>
      <c r="M3" s="40" t="s">
        <v>9</v>
      </c>
    </row>
    <row r="4" spans="1:20" x14ac:dyDescent="0.2">
      <c r="A4" s="25" t="s">
        <v>27</v>
      </c>
      <c r="B4" s="25" t="s">
        <v>28</v>
      </c>
      <c r="C4" s="26">
        <v>2012</v>
      </c>
      <c r="D4" s="25" t="s">
        <v>11</v>
      </c>
      <c r="E4" s="27">
        <v>4.0199999999999996</v>
      </c>
      <c r="F4" s="32">
        <v>1</v>
      </c>
      <c r="G4" s="28">
        <v>14.8</v>
      </c>
      <c r="H4" s="25">
        <v>2</v>
      </c>
      <c r="I4" s="25">
        <f t="shared" ref="I4:I23" si="0">SUM(H4,F4)</f>
        <v>3</v>
      </c>
      <c r="J4" s="28">
        <v>30.4</v>
      </c>
      <c r="K4" s="25">
        <v>4</v>
      </c>
      <c r="L4" s="43">
        <v>7</v>
      </c>
      <c r="M4" s="8">
        <v>1</v>
      </c>
    </row>
    <row r="5" spans="1:20" x14ac:dyDescent="0.2">
      <c r="A5" s="25" t="s">
        <v>59</v>
      </c>
      <c r="B5" s="25" t="s">
        <v>60</v>
      </c>
      <c r="C5" s="26">
        <v>2012</v>
      </c>
      <c r="D5" s="25" t="s">
        <v>42</v>
      </c>
      <c r="E5" s="27">
        <v>4.22</v>
      </c>
      <c r="F5" s="32">
        <v>7</v>
      </c>
      <c r="G5" s="28">
        <v>14.7</v>
      </c>
      <c r="H5" s="25">
        <v>1</v>
      </c>
      <c r="I5" s="25">
        <f t="shared" si="0"/>
        <v>8</v>
      </c>
      <c r="J5" s="28">
        <v>30.2</v>
      </c>
      <c r="K5" s="25">
        <v>2</v>
      </c>
      <c r="L5" s="43">
        <v>10</v>
      </c>
      <c r="M5" s="8">
        <v>2</v>
      </c>
    </row>
    <row r="6" spans="1:20" x14ac:dyDescent="0.2">
      <c r="A6" s="25" t="s">
        <v>40</v>
      </c>
      <c r="B6" s="25" t="s">
        <v>41</v>
      </c>
      <c r="C6" s="26">
        <v>2013</v>
      </c>
      <c r="D6" s="25" t="s">
        <v>11</v>
      </c>
      <c r="E6" s="27">
        <v>4.16</v>
      </c>
      <c r="F6" s="32">
        <v>4</v>
      </c>
      <c r="G6" s="28">
        <v>14.9</v>
      </c>
      <c r="H6" s="25">
        <v>3</v>
      </c>
      <c r="I6" s="25">
        <f t="shared" si="0"/>
        <v>7</v>
      </c>
      <c r="J6" s="28">
        <v>30.3</v>
      </c>
      <c r="K6" s="25">
        <v>3</v>
      </c>
      <c r="L6" s="43">
        <v>10</v>
      </c>
      <c r="M6" s="8">
        <v>2</v>
      </c>
    </row>
    <row r="7" spans="1:20" ht="16" x14ac:dyDescent="0.2">
      <c r="A7" s="25" t="s">
        <v>79</v>
      </c>
      <c r="B7" s="25" t="s">
        <v>80</v>
      </c>
      <c r="C7" s="26">
        <v>2013</v>
      </c>
      <c r="D7" s="25" t="s">
        <v>34</v>
      </c>
      <c r="E7" s="27">
        <v>4.2</v>
      </c>
      <c r="F7" s="32">
        <v>6</v>
      </c>
      <c r="G7" s="28">
        <v>15</v>
      </c>
      <c r="H7" s="25">
        <v>4</v>
      </c>
      <c r="I7" s="25">
        <f t="shared" si="0"/>
        <v>10</v>
      </c>
      <c r="J7" s="28">
        <v>29.5</v>
      </c>
      <c r="K7" s="25">
        <v>1</v>
      </c>
      <c r="L7" s="43">
        <v>11</v>
      </c>
      <c r="M7" s="8">
        <v>4</v>
      </c>
      <c r="N7" s="2"/>
      <c r="O7" s="1"/>
      <c r="P7" s="3"/>
    </row>
    <row r="8" spans="1:20" x14ac:dyDescent="0.2">
      <c r="A8" s="25" t="s">
        <v>36</v>
      </c>
      <c r="B8" s="25" t="s">
        <v>37</v>
      </c>
      <c r="C8" s="26">
        <v>2012</v>
      </c>
      <c r="D8" s="25" t="s">
        <v>11</v>
      </c>
      <c r="E8" s="27">
        <v>4.13</v>
      </c>
      <c r="F8" s="32">
        <v>2</v>
      </c>
      <c r="G8" s="28">
        <v>15.4</v>
      </c>
      <c r="H8" s="25">
        <v>9</v>
      </c>
      <c r="I8" s="25">
        <f t="shared" si="0"/>
        <v>11</v>
      </c>
      <c r="J8" s="28">
        <v>31.2</v>
      </c>
      <c r="K8" s="25">
        <v>8</v>
      </c>
      <c r="L8" s="43">
        <v>19</v>
      </c>
      <c r="M8" s="8">
        <v>5</v>
      </c>
    </row>
    <row r="9" spans="1:20" x14ac:dyDescent="0.2">
      <c r="A9" s="25" t="s">
        <v>57</v>
      </c>
      <c r="B9" s="25" t="s">
        <v>58</v>
      </c>
      <c r="C9" s="26">
        <v>2014</v>
      </c>
      <c r="D9" s="25" t="s">
        <v>48</v>
      </c>
      <c r="E9" s="27">
        <v>4.1500000000000004</v>
      </c>
      <c r="F9" s="32">
        <v>3</v>
      </c>
      <c r="G9" s="35">
        <v>15.5</v>
      </c>
      <c r="H9" s="25">
        <v>11</v>
      </c>
      <c r="I9" s="25">
        <f t="shared" si="0"/>
        <v>14</v>
      </c>
      <c r="J9" s="28">
        <v>31</v>
      </c>
      <c r="K9" s="25">
        <v>6</v>
      </c>
      <c r="L9" s="43">
        <v>20</v>
      </c>
      <c r="M9" s="41">
        <v>6</v>
      </c>
      <c r="N9" s="5"/>
      <c r="P9" s="20"/>
    </row>
    <row r="10" spans="1:20" x14ac:dyDescent="0.2">
      <c r="A10" s="25" t="s">
        <v>51</v>
      </c>
      <c r="B10" s="25" t="s">
        <v>52</v>
      </c>
      <c r="C10" s="26">
        <v>2014</v>
      </c>
      <c r="D10" s="25" t="s">
        <v>42</v>
      </c>
      <c r="E10" s="27">
        <v>4.26</v>
      </c>
      <c r="F10" s="32">
        <v>8</v>
      </c>
      <c r="G10" s="35">
        <v>15</v>
      </c>
      <c r="H10" s="25">
        <v>4</v>
      </c>
      <c r="I10" s="25">
        <f t="shared" si="0"/>
        <v>12</v>
      </c>
      <c r="J10" s="28">
        <v>31.5</v>
      </c>
      <c r="K10" s="25">
        <v>9</v>
      </c>
      <c r="L10" s="43">
        <v>21</v>
      </c>
      <c r="M10" s="8">
        <v>7</v>
      </c>
      <c r="N10" s="5"/>
      <c r="P10" s="20"/>
    </row>
    <row r="11" spans="1:20" x14ac:dyDescent="0.2">
      <c r="A11" s="25" t="s">
        <v>43</v>
      </c>
      <c r="B11" s="25" t="s">
        <v>44</v>
      </c>
      <c r="C11" s="26">
        <v>2012</v>
      </c>
      <c r="D11" s="25" t="s">
        <v>42</v>
      </c>
      <c r="E11" s="27">
        <v>4.33</v>
      </c>
      <c r="F11" s="32">
        <v>11</v>
      </c>
      <c r="G11" s="28">
        <v>15.2</v>
      </c>
      <c r="H11" s="25">
        <v>7</v>
      </c>
      <c r="I11" s="25">
        <f t="shared" si="0"/>
        <v>18</v>
      </c>
      <c r="J11" s="28">
        <v>30.5</v>
      </c>
      <c r="K11" s="25">
        <v>5</v>
      </c>
      <c r="L11" s="43">
        <v>23</v>
      </c>
      <c r="M11" s="8">
        <v>8</v>
      </c>
      <c r="N11" s="5"/>
      <c r="P11" s="20"/>
    </row>
    <row r="12" spans="1:20" x14ac:dyDescent="0.2">
      <c r="A12" s="25" t="s">
        <v>55</v>
      </c>
      <c r="B12" s="25" t="s">
        <v>56</v>
      </c>
      <c r="C12" s="26">
        <v>2014</v>
      </c>
      <c r="D12" s="25" t="s">
        <v>42</v>
      </c>
      <c r="E12" s="27">
        <v>4.3</v>
      </c>
      <c r="F12" s="32">
        <v>9</v>
      </c>
      <c r="G12" s="28">
        <v>15.1</v>
      </c>
      <c r="H12" s="25">
        <v>6</v>
      </c>
      <c r="I12" s="25">
        <f t="shared" si="0"/>
        <v>15</v>
      </c>
      <c r="J12" s="28">
        <v>31.9</v>
      </c>
      <c r="K12" s="25">
        <v>11</v>
      </c>
      <c r="L12" s="43">
        <v>26</v>
      </c>
      <c r="M12" s="42">
        <v>9</v>
      </c>
      <c r="N12" s="7"/>
      <c r="O12" s="5"/>
      <c r="Q12" s="7"/>
      <c r="R12" s="5"/>
      <c r="T12" s="18"/>
    </row>
    <row r="13" spans="1:20" x14ac:dyDescent="0.2">
      <c r="A13" s="25" t="s">
        <v>82</v>
      </c>
      <c r="B13" s="25" t="s">
        <v>83</v>
      </c>
      <c r="C13" s="25">
        <v>2012</v>
      </c>
      <c r="D13" s="25" t="s">
        <v>34</v>
      </c>
      <c r="E13" s="27">
        <v>4.37</v>
      </c>
      <c r="F13" s="32">
        <v>13</v>
      </c>
      <c r="G13" s="28">
        <v>15.3</v>
      </c>
      <c r="H13" s="25">
        <v>8</v>
      </c>
      <c r="I13" s="25">
        <f t="shared" si="0"/>
        <v>21</v>
      </c>
      <c r="J13" s="28">
        <v>31</v>
      </c>
      <c r="K13" s="25">
        <v>6</v>
      </c>
      <c r="L13" s="43">
        <v>27</v>
      </c>
      <c r="M13" s="8">
        <v>10</v>
      </c>
    </row>
    <row r="14" spans="1:20" x14ac:dyDescent="0.2">
      <c r="A14" s="25" t="s">
        <v>53</v>
      </c>
      <c r="B14" s="25" t="s">
        <v>54</v>
      </c>
      <c r="C14" s="25">
        <v>2012</v>
      </c>
      <c r="D14" s="25" t="s">
        <v>48</v>
      </c>
      <c r="E14" s="27">
        <v>4.1900000000000004</v>
      </c>
      <c r="F14" s="32">
        <v>5</v>
      </c>
      <c r="G14" s="28">
        <v>15.4</v>
      </c>
      <c r="H14" s="25">
        <v>9</v>
      </c>
      <c r="I14" s="25">
        <f t="shared" si="0"/>
        <v>14</v>
      </c>
      <c r="J14" s="28">
        <v>33.700000000000003</v>
      </c>
      <c r="K14" s="25">
        <v>16</v>
      </c>
      <c r="L14" s="43">
        <v>30</v>
      </c>
      <c r="M14" s="8">
        <v>11</v>
      </c>
    </row>
    <row r="15" spans="1:20" x14ac:dyDescent="0.2">
      <c r="A15" s="25" t="s">
        <v>38</v>
      </c>
      <c r="B15" s="25" t="s">
        <v>39</v>
      </c>
      <c r="C15" s="26">
        <v>2013</v>
      </c>
      <c r="D15" s="25" t="s">
        <v>11</v>
      </c>
      <c r="E15" s="27">
        <v>4.3899999999999997</v>
      </c>
      <c r="F15" s="32">
        <v>15</v>
      </c>
      <c r="G15" s="28">
        <v>15.7</v>
      </c>
      <c r="H15" s="25">
        <v>12</v>
      </c>
      <c r="I15" s="25">
        <f t="shared" si="0"/>
        <v>27</v>
      </c>
      <c r="J15" s="28">
        <v>31.5</v>
      </c>
      <c r="K15" s="26">
        <v>9</v>
      </c>
      <c r="L15" s="43">
        <v>36</v>
      </c>
      <c r="M15" s="8">
        <v>12</v>
      </c>
    </row>
    <row r="16" spans="1:20" x14ac:dyDescent="0.2">
      <c r="A16" s="25" t="s">
        <v>76</v>
      </c>
      <c r="B16" s="25" t="s">
        <v>77</v>
      </c>
      <c r="C16" s="26">
        <v>2012</v>
      </c>
      <c r="D16" s="25" t="s">
        <v>34</v>
      </c>
      <c r="E16" s="27">
        <v>4.3</v>
      </c>
      <c r="F16" s="32">
        <v>9</v>
      </c>
      <c r="G16" s="28">
        <v>15.7</v>
      </c>
      <c r="H16" s="25">
        <v>12</v>
      </c>
      <c r="I16" s="25">
        <f t="shared" si="0"/>
        <v>21</v>
      </c>
      <c r="J16" s="28">
        <v>33.5</v>
      </c>
      <c r="K16" s="25">
        <v>15</v>
      </c>
      <c r="L16" s="43">
        <v>36</v>
      </c>
      <c r="M16" s="8">
        <v>13</v>
      </c>
    </row>
    <row r="17" spans="1:16" x14ac:dyDescent="0.2">
      <c r="A17" s="25" t="s">
        <v>45</v>
      </c>
      <c r="B17" s="25" t="s">
        <v>46</v>
      </c>
      <c r="C17" s="26">
        <v>2015</v>
      </c>
      <c r="D17" s="25" t="s">
        <v>48</v>
      </c>
      <c r="E17" s="27">
        <v>4.3600000000000003</v>
      </c>
      <c r="F17" s="32">
        <v>12</v>
      </c>
      <c r="G17" s="28">
        <v>15.7</v>
      </c>
      <c r="H17" s="25">
        <v>12</v>
      </c>
      <c r="I17" s="25">
        <f t="shared" si="0"/>
        <v>24</v>
      </c>
      <c r="J17" s="28">
        <v>32.6</v>
      </c>
      <c r="K17" s="25">
        <v>13</v>
      </c>
      <c r="L17" s="43">
        <v>37</v>
      </c>
      <c r="M17" s="8">
        <v>14</v>
      </c>
      <c r="N17" s="5"/>
      <c r="P17" s="6"/>
    </row>
    <row r="18" spans="1:16" x14ac:dyDescent="0.2">
      <c r="A18" s="25" t="s">
        <v>49</v>
      </c>
      <c r="B18" s="25" t="s">
        <v>50</v>
      </c>
      <c r="C18" s="26">
        <v>2013</v>
      </c>
      <c r="D18" s="25" t="s">
        <v>48</v>
      </c>
      <c r="E18" s="27">
        <v>4.38</v>
      </c>
      <c r="F18" s="32">
        <v>14</v>
      </c>
      <c r="G18" s="28">
        <v>15.9</v>
      </c>
      <c r="H18" s="25">
        <v>15</v>
      </c>
      <c r="I18" s="25">
        <f t="shared" si="0"/>
        <v>29</v>
      </c>
      <c r="J18" s="28">
        <v>32</v>
      </c>
      <c r="K18" s="25">
        <v>12</v>
      </c>
      <c r="L18" s="43">
        <v>41</v>
      </c>
      <c r="M18" s="8">
        <v>15</v>
      </c>
    </row>
    <row r="19" spans="1:16" x14ac:dyDescent="0.2">
      <c r="A19" s="25" t="s">
        <v>90</v>
      </c>
      <c r="B19" s="25" t="s">
        <v>91</v>
      </c>
      <c r="C19" s="26">
        <v>2013</v>
      </c>
      <c r="D19" s="25" t="s">
        <v>75</v>
      </c>
      <c r="E19" s="27">
        <v>4.8</v>
      </c>
      <c r="F19" s="33">
        <v>18</v>
      </c>
      <c r="G19" s="28">
        <v>16.399999999999999</v>
      </c>
      <c r="H19" s="25">
        <v>16</v>
      </c>
      <c r="I19" s="25">
        <f t="shared" si="0"/>
        <v>34</v>
      </c>
      <c r="J19" s="28">
        <v>33.1</v>
      </c>
      <c r="K19" s="25">
        <v>14</v>
      </c>
      <c r="L19" s="43">
        <v>48</v>
      </c>
      <c r="M19" s="8">
        <v>16</v>
      </c>
    </row>
    <row r="20" spans="1:16" x14ac:dyDescent="0.2">
      <c r="A20" s="25" t="s">
        <v>93</v>
      </c>
      <c r="B20" s="25" t="s">
        <v>94</v>
      </c>
      <c r="C20" s="25">
        <v>2012</v>
      </c>
      <c r="D20" s="25" t="s">
        <v>75</v>
      </c>
      <c r="E20" s="27">
        <v>4.7699999999999996</v>
      </c>
      <c r="F20" s="32">
        <v>17</v>
      </c>
      <c r="G20" s="28">
        <v>17.100000000000001</v>
      </c>
      <c r="H20" s="25">
        <v>19</v>
      </c>
      <c r="I20" s="25">
        <f t="shared" si="0"/>
        <v>36</v>
      </c>
      <c r="J20" s="28">
        <v>34.799999999999997</v>
      </c>
      <c r="K20" s="25">
        <v>18</v>
      </c>
      <c r="L20" s="43">
        <v>54</v>
      </c>
      <c r="M20" s="8">
        <v>17</v>
      </c>
    </row>
    <row r="21" spans="1:16" x14ac:dyDescent="0.2">
      <c r="A21" s="25" t="s">
        <v>47</v>
      </c>
      <c r="B21" s="25" t="s">
        <v>78</v>
      </c>
      <c r="C21" s="26">
        <v>2012</v>
      </c>
      <c r="D21" s="25" t="s">
        <v>34</v>
      </c>
      <c r="E21" s="27">
        <v>4.55</v>
      </c>
      <c r="F21" s="32">
        <v>16</v>
      </c>
      <c r="G21" s="28">
        <v>18.2</v>
      </c>
      <c r="H21" s="25">
        <v>20</v>
      </c>
      <c r="I21" s="25">
        <f t="shared" si="0"/>
        <v>36</v>
      </c>
      <c r="J21" s="28">
        <v>34.799999999999997</v>
      </c>
      <c r="K21" s="25">
        <v>18</v>
      </c>
      <c r="L21" s="43">
        <v>54</v>
      </c>
      <c r="M21" s="8">
        <v>17</v>
      </c>
    </row>
    <row r="22" spans="1:16" x14ac:dyDescent="0.2">
      <c r="A22" s="25" t="s">
        <v>90</v>
      </c>
      <c r="B22" s="25" t="s">
        <v>92</v>
      </c>
      <c r="C22" s="26">
        <v>2013</v>
      </c>
      <c r="D22" s="25" t="s">
        <v>81</v>
      </c>
      <c r="E22" s="27">
        <v>4.8499999999999996</v>
      </c>
      <c r="F22" s="32">
        <v>20</v>
      </c>
      <c r="G22" s="28">
        <v>16.7</v>
      </c>
      <c r="H22" s="25">
        <v>18</v>
      </c>
      <c r="I22" s="25">
        <f t="shared" si="0"/>
        <v>38</v>
      </c>
      <c r="J22" s="28">
        <v>34.299999999999997</v>
      </c>
      <c r="K22" s="25">
        <v>17</v>
      </c>
      <c r="L22" s="43">
        <v>55</v>
      </c>
      <c r="M22" s="8">
        <v>17</v>
      </c>
    </row>
    <row r="23" spans="1:16" x14ac:dyDescent="0.2">
      <c r="A23" s="25" t="s">
        <v>110</v>
      </c>
      <c r="B23" s="25" t="s">
        <v>109</v>
      </c>
      <c r="C23" s="25">
        <v>2014</v>
      </c>
      <c r="D23" s="25" t="s">
        <v>75</v>
      </c>
      <c r="E23" s="27">
        <v>4.82</v>
      </c>
      <c r="F23" s="32">
        <v>19</v>
      </c>
      <c r="G23" s="28">
        <v>16.5</v>
      </c>
      <c r="H23" s="25">
        <v>17</v>
      </c>
      <c r="I23" s="25">
        <f t="shared" si="0"/>
        <v>36</v>
      </c>
      <c r="J23" s="28">
        <v>35.6</v>
      </c>
      <c r="K23" s="25">
        <v>19</v>
      </c>
      <c r="L23" s="43">
        <v>55</v>
      </c>
      <c r="M23" s="8">
        <v>20</v>
      </c>
    </row>
    <row r="24" spans="1:16" x14ac:dyDescent="0.2">
      <c r="A24" s="25"/>
      <c r="B24" s="25"/>
      <c r="C24" s="26"/>
      <c r="D24" s="25"/>
      <c r="E24" s="27"/>
      <c r="F24" s="32"/>
      <c r="G24" s="28"/>
      <c r="H24" s="25"/>
      <c r="I24" s="25"/>
      <c r="J24" s="28"/>
      <c r="K24" s="25"/>
      <c r="L24" s="30"/>
    </row>
    <row r="25" spans="1:16" x14ac:dyDescent="0.2">
      <c r="A25" s="25"/>
      <c r="B25" s="25"/>
      <c r="C25" s="26"/>
      <c r="D25" s="25"/>
      <c r="E25" s="27"/>
      <c r="F25" s="32"/>
      <c r="G25" s="28"/>
      <c r="H25" s="25"/>
      <c r="I25" s="25"/>
      <c r="J25" s="28"/>
      <c r="K25" s="25"/>
      <c r="L25" s="30"/>
    </row>
    <row r="26" spans="1:16" x14ac:dyDescent="0.2">
      <c r="A26" s="25"/>
      <c r="B26" s="25"/>
      <c r="C26" s="26"/>
      <c r="D26" s="25"/>
      <c r="E26" s="27"/>
      <c r="F26" s="32"/>
      <c r="G26" s="28"/>
      <c r="H26" s="25"/>
      <c r="I26" s="25"/>
      <c r="J26" s="28"/>
      <c r="K26" s="25"/>
      <c r="L26" s="30"/>
    </row>
    <row r="27" spans="1:16" ht="16" x14ac:dyDescent="0.2">
      <c r="A27" s="23"/>
      <c r="B27" s="23"/>
      <c r="C27" s="23"/>
      <c r="D27" s="23"/>
      <c r="E27" s="23"/>
      <c r="F27" s="34"/>
      <c r="G27" s="38"/>
      <c r="H27" s="23"/>
      <c r="I27" s="23"/>
      <c r="J27" s="23"/>
      <c r="K27" s="23"/>
      <c r="L27" s="25"/>
      <c r="M27" s="7"/>
      <c r="N27" s="5"/>
      <c r="P27" s="6"/>
    </row>
    <row r="28" spans="1:16" x14ac:dyDescent="0.2">
      <c r="A28" s="25" t="s">
        <v>61</v>
      </c>
      <c r="B28" s="25" t="s">
        <v>62</v>
      </c>
      <c r="C28" s="25">
        <v>2013</v>
      </c>
      <c r="D28" s="25" t="s">
        <v>95</v>
      </c>
      <c r="E28" s="27"/>
      <c r="F28" s="32"/>
      <c r="G28" s="28">
        <v>16</v>
      </c>
      <c r="H28" s="25"/>
      <c r="I28" s="25"/>
      <c r="J28" s="25">
        <v>32.799999999999997</v>
      </c>
      <c r="K28" s="25"/>
      <c r="L28" s="22"/>
    </row>
    <row r="29" spans="1:16" x14ac:dyDescent="0.2">
      <c r="A29" s="25"/>
      <c r="B29" s="25"/>
      <c r="C29" s="26"/>
      <c r="D29" s="25"/>
      <c r="E29" s="27"/>
      <c r="F29" s="32"/>
      <c r="G29" s="28"/>
      <c r="H29" s="25"/>
      <c r="I29" s="25"/>
      <c r="J29" s="28"/>
      <c r="K29" s="25"/>
      <c r="L29" s="22"/>
    </row>
    <row r="30" spans="1:16" x14ac:dyDescent="0.2">
      <c r="A30" s="25"/>
      <c r="B30" s="25"/>
      <c r="C30" s="26"/>
      <c r="D30" s="25"/>
      <c r="E30" s="27"/>
      <c r="F30" s="32"/>
      <c r="G30" s="28"/>
      <c r="H30" s="25"/>
      <c r="I30" s="25"/>
      <c r="J30" s="28"/>
      <c r="K30" s="25"/>
      <c r="L30" s="22"/>
    </row>
    <row r="31" spans="1:16" x14ac:dyDescent="0.2">
      <c r="A31" s="25"/>
      <c r="B31" s="25"/>
      <c r="C31" s="25"/>
      <c r="D31" s="25"/>
      <c r="E31" s="27"/>
      <c r="F31" s="32"/>
      <c r="G31" s="25"/>
      <c r="H31" s="25"/>
      <c r="I31" s="25"/>
      <c r="J31" s="25"/>
      <c r="K31" s="25"/>
      <c r="L31" s="22"/>
    </row>
    <row r="32" spans="1:16" x14ac:dyDescent="0.2">
      <c r="J32" s="29"/>
    </row>
  </sheetData>
  <sortState xmlns:xlrd2="http://schemas.microsoft.com/office/spreadsheetml/2017/richdata2" ref="A4:L24">
    <sortCondition ref="L4:L24"/>
  </sortState>
  <printOptions gridLine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FD4D2-0669-439C-BC07-985EDE7A2146}">
  <dimension ref="A1:P30"/>
  <sheetViews>
    <sheetView workbookViewId="0">
      <selection activeCell="M24" sqref="M24"/>
    </sheetView>
  </sheetViews>
  <sheetFormatPr baseColWidth="10" defaultRowHeight="15" x14ac:dyDescent="0.2"/>
  <cols>
    <col min="1" max="1" width="12.5" customWidth="1"/>
    <col min="2" max="2" width="10.5" customWidth="1"/>
    <col min="3" max="3" width="8.6640625" customWidth="1"/>
    <col min="4" max="4" width="16.5" customWidth="1"/>
    <col min="5" max="5" width="7.6640625" customWidth="1"/>
    <col min="6" max="6" width="5.83203125" customWidth="1"/>
    <col min="7" max="7" width="10.83203125" customWidth="1"/>
    <col min="8" max="8" width="6" customWidth="1"/>
    <col min="9" max="9" width="8.5" customWidth="1"/>
    <col min="10" max="10" width="10" customWidth="1"/>
    <col min="11" max="11" width="7.5" customWidth="1"/>
    <col min="12" max="12" width="8.1640625" customWidth="1"/>
    <col min="13" max="13" width="10.5" customWidth="1"/>
  </cols>
  <sheetData>
    <row r="1" spans="1:16" x14ac:dyDescent="0.2">
      <c r="A1" t="s">
        <v>13</v>
      </c>
    </row>
    <row r="3" spans="1:16" ht="16" x14ac:dyDescent="0.2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5</v>
      </c>
      <c r="I3" s="23" t="s">
        <v>7</v>
      </c>
      <c r="J3" s="23" t="s">
        <v>8</v>
      </c>
      <c r="K3" s="23" t="s">
        <v>5</v>
      </c>
      <c r="L3" s="23" t="s">
        <v>7</v>
      </c>
      <c r="M3" s="24" t="s">
        <v>9</v>
      </c>
    </row>
    <row r="4" spans="1:16" x14ac:dyDescent="0.2">
      <c r="A4" s="25" t="s">
        <v>98</v>
      </c>
      <c r="B4" s="25" t="s">
        <v>99</v>
      </c>
      <c r="C4" s="26">
        <v>2014</v>
      </c>
      <c r="D4" s="25" t="s">
        <v>75</v>
      </c>
      <c r="E4" s="27">
        <v>4.12</v>
      </c>
      <c r="F4" s="32">
        <v>3</v>
      </c>
      <c r="G4" s="28">
        <v>14.3</v>
      </c>
      <c r="H4" s="25">
        <v>1</v>
      </c>
      <c r="I4" s="25">
        <f t="shared" ref="I4:I23" si="0">SUM(F4,H4)</f>
        <v>4</v>
      </c>
      <c r="J4" s="28">
        <v>29.1</v>
      </c>
      <c r="K4" s="25">
        <v>1</v>
      </c>
      <c r="L4" s="25">
        <f t="shared" ref="L4:L23" si="1">SUM(K4,I4)</f>
        <v>5</v>
      </c>
      <c r="M4" s="30">
        <v>1</v>
      </c>
    </row>
    <row r="5" spans="1:16" x14ac:dyDescent="0.2">
      <c r="A5" s="25" t="s">
        <v>33</v>
      </c>
      <c r="B5" s="25" t="s">
        <v>35</v>
      </c>
      <c r="C5" s="26">
        <v>2013</v>
      </c>
      <c r="D5" s="25" t="s">
        <v>11</v>
      </c>
      <c r="E5" s="27">
        <v>4.08</v>
      </c>
      <c r="F5" s="32">
        <v>2</v>
      </c>
      <c r="G5" s="28">
        <v>14.6</v>
      </c>
      <c r="H5" s="25">
        <v>2</v>
      </c>
      <c r="I5" s="25">
        <f t="shared" si="0"/>
        <v>4</v>
      </c>
      <c r="J5" s="28">
        <v>30.2</v>
      </c>
      <c r="K5" s="25">
        <v>2</v>
      </c>
      <c r="L5" s="25">
        <f t="shared" si="1"/>
        <v>6</v>
      </c>
      <c r="M5" s="30">
        <v>2</v>
      </c>
    </row>
    <row r="6" spans="1:16" x14ac:dyDescent="0.2">
      <c r="A6" s="25" t="s">
        <v>100</v>
      </c>
      <c r="B6" s="25" t="s">
        <v>101</v>
      </c>
      <c r="C6" s="26">
        <v>2013</v>
      </c>
      <c r="D6" s="25" t="s">
        <v>81</v>
      </c>
      <c r="E6" s="27">
        <v>4.03</v>
      </c>
      <c r="F6" s="32">
        <v>1</v>
      </c>
      <c r="G6" s="28">
        <v>14.9</v>
      </c>
      <c r="H6" s="25">
        <v>3</v>
      </c>
      <c r="I6" s="25">
        <f t="shared" si="0"/>
        <v>4</v>
      </c>
      <c r="J6" s="28">
        <v>31.4</v>
      </c>
      <c r="K6" s="25">
        <v>3</v>
      </c>
      <c r="L6" s="25">
        <f t="shared" si="1"/>
        <v>7</v>
      </c>
      <c r="M6" s="30">
        <v>3</v>
      </c>
      <c r="N6" s="5"/>
      <c r="P6" s="20"/>
    </row>
    <row r="7" spans="1:16" x14ac:dyDescent="0.2">
      <c r="A7" s="25" t="s">
        <v>29</v>
      </c>
      <c r="B7" s="25" t="s">
        <v>30</v>
      </c>
      <c r="C7" s="26">
        <v>2013</v>
      </c>
      <c r="D7" s="25" t="s">
        <v>42</v>
      </c>
      <c r="E7" s="27">
        <v>4.2699999999999996</v>
      </c>
      <c r="F7" s="32">
        <v>6</v>
      </c>
      <c r="G7" s="28">
        <v>15.3</v>
      </c>
      <c r="H7" s="25">
        <v>4</v>
      </c>
      <c r="I7" s="25">
        <f t="shared" si="0"/>
        <v>10</v>
      </c>
      <c r="J7" s="28">
        <v>31.6</v>
      </c>
      <c r="K7" s="25">
        <v>5</v>
      </c>
      <c r="L7" s="25">
        <f t="shared" si="1"/>
        <v>15</v>
      </c>
      <c r="M7" s="30">
        <v>4</v>
      </c>
    </row>
    <row r="8" spans="1:16" x14ac:dyDescent="0.2">
      <c r="A8" s="25" t="s">
        <v>63</v>
      </c>
      <c r="B8" s="25" t="s">
        <v>64</v>
      </c>
      <c r="C8" s="26">
        <v>2012</v>
      </c>
      <c r="D8" s="25" t="s">
        <v>11</v>
      </c>
      <c r="E8" s="27">
        <v>4.38</v>
      </c>
      <c r="F8" s="32">
        <v>8</v>
      </c>
      <c r="G8" s="35">
        <v>15.4</v>
      </c>
      <c r="H8" s="25">
        <v>6</v>
      </c>
      <c r="I8" s="25">
        <f t="shared" si="0"/>
        <v>14</v>
      </c>
      <c r="J8" s="28">
        <v>31.5</v>
      </c>
      <c r="K8" s="25">
        <v>4</v>
      </c>
      <c r="L8" s="25">
        <f t="shared" si="1"/>
        <v>18</v>
      </c>
      <c r="M8" s="30">
        <v>5</v>
      </c>
    </row>
    <row r="9" spans="1:16" x14ac:dyDescent="0.2">
      <c r="A9" s="25" t="s">
        <v>96</v>
      </c>
      <c r="B9" s="25" t="s">
        <v>97</v>
      </c>
      <c r="C9" s="26">
        <v>2012</v>
      </c>
      <c r="D9" s="25" t="s">
        <v>81</v>
      </c>
      <c r="E9" s="27">
        <v>4.22</v>
      </c>
      <c r="F9" s="32">
        <v>5</v>
      </c>
      <c r="G9" s="28">
        <v>15.4</v>
      </c>
      <c r="H9" s="25">
        <v>6</v>
      </c>
      <c r="I9" s="25">
        <f t="shared" si="0"/>
        <v>11</v>
      </c>
      <c r="J9" s="28">
        <v>32.6</v>
      </c>
      <c r="K9" s="25">
        <v>8</v>
      </c>
      <c r="L9" s="25">
        <f t="shared" si="1"/>
        <v>19</v>
      </c>
      <c r="M9" s="30">
        <v>6</v>
      </c>
    </row>
    <row r="10" spans="1:16" x14ac:dyDescent="0.2">
      <c r="A10" s="25" t="s">
        <v>31</v>
      </c>
      <c r="B10" s="25" t="s">
        <v>32</v>
      </c>
      <c r="C10" s="26">
        <v>2012</v>
      </c>
      <c r="D10" s="25" t="s">
        <v>42</v>
      </c>
      <c r="E10" s="27">
        <v>4.37</v>
      </c>
      <c r="F10" s="32">
        <v>7</v>
      </c>
      <c r="G10" s="28">
        <v>15.6</v>
      </c>
      <c r="H10" s="25">
        <v>9</v>
      </c>
      <c r="I10" s="25">
        <f t="shared" si="0"/>
        <v>16</v>
      </c>
      <c r="J10" s="28">
        <v>32.1</v>
      </c>
      <c r="K10" s="25">
        <v>6</v>
      </c>
      <c r="L10" s="25">
        <f t="shared" si="1"/>
        <v>22</v>
      </c>
      <c r="M10" s="30">
        <v>7</v>
      </c>
    </row>
    <row r="11" spans="1:16" x14ac:dyDescent="0.2">
      <c r="A11" s="25" t="s">
        <v>18</v>
      </c>
      <c r="B11" s="25" t="s">
        <v>19</v>
      </c>
      <c r="C11" s="26">
        <v>2013</v>
      </c>
      <c r="D11" s="25" t="s">
        <v>10</v>
      </c>
      <c r="E11" s="27">
        <v>4.2</v>
      </c>
      <c r="F11" s="32">
        <v>4</v>
      </c>
      <c r="G11" s="28">
        <v>15.5</v>
      </c>
      <c r="H11" s="25">
        <v>8</v>
      </c>
      <c r="I11" s="25">
        <f t="shared" si="0"/>
        <v>12</v>
      </c>
      <c r="J11" s="28">
        <v>33</v>
      </c>
      <c r="K11" s="25">
        <v>10</v>
      </c>
      <c r="L11" s="25">
        <f t="shared" si="1"/>
        <v>22</v>
      </c>
      <c r="M11" s="30">
        <v>7</v>
      </c>
    </row>
    <row r="12" spans="1:16" x14ac:dyDescent="0.2">
      <c r="A12" s="25" t="s">
        <v>65</v>
      </c>
      <c r="B12" s="25" t="s">
        <v>66</v>
      </c>
      <c r="C12" s="26">
        <v>2013</v>
      </c>
      <c r="D12" s="25" t="s">
        <v>11</v>
      </c>
      <c r="E12" s="27">
        <v>4.38</v>
      </c>
      <c r="F12" s="32">
        <v>8</v>
      </c>
      <c r="G12" s="35">
        <v>16</v>
      </c>
      <c r="H12" s="25">
        <v>13</v>
      </c>
      <c r="I12" s="25">
        <f t="shared" si="0"/>
        <v>21</v>
      </c>
      <c r="J12" s="28">
        <v>32.200000000000003</v>
      </c>
      <c r="K12" s="25">
        <v>7</v>
      </c>
      <c r="L12" s="25">
        <f t="shared" si="1"/>
        <v>28</v>
      </c>
      <c r="M12" s="30">
        <v>9</v>
      </c>
      <c r="N12" s="5"/>
      <c r="P12" s="6"/>
    </row>
    <row r="13" spans="1:16" x14ac:dyDescent="0.2">
      <c r="A13" s="25" t="s">
        <v>14</v>
      </c>
      <c r="B13" s="25" t="s">
        <v>15</v>
      </c>
      <c r="C13" s="25">
        <v>2013</v>
      </c>
      <c r="D13" s="25" t="s">
        <v>42</v>
      </c>
      <c r="E13" s="27">
        <v>4.47</v>
      </c>
      <c r="F13" s="32">
        <v>13</v>
      </c>
      <c r="G13" s="28">
        <v>15.7</v>
      </c>
      <c r="H13" s="25">
        <v>10</v>
      </c>
      <c r="I13" s="25">
        <f t="shared" si="0"/>
        <v>23</v>
      </c>
      <c r="J13" s="28">
        <v>32.799999999999997</v>
      </c>
      <c r="K13" s="25">
        <v>9</v>
      </c>
      <c r="L13" s="25">
        <f t="shared" si="1"/>
        <v>32</v>
      </c>
      <c r="M13" s="30">
        <v>10</v>
      </c>
    </row>
    <row r="14" spans="1:16" x14ac:dyDescent="0.2">
      <c r="A14" s="25" t="s">
        <v>33</v>
      </c>
      <c r="B14" s="25" t="s">
        <v>69</v>
      </c>
      <c r="C14" s="26">
        <v>2013</v>
      </c>
      <c r="D14" s="25" t="s">
        <v>42</v>
      </c>
      <c r="E14" s="27">
        <v>4.43</v>
      </c>
      <c r="F14" s="32">
        <v>11</v>
      </c>
      <c r="G14" s="35">
        <v>15.3</v>
      </c>
      <c r="H14" s="25">
        <v>5</v>
      </c>
      <c r="I14" s="25">
        <f t="shared" si="0"/>
        <v>16</v>
      </c>
      <c r="J14" s="28">
        <v>34.5</v>
      </c>
      <c r="K14" s="25">
        <v>19</v>
      </c>
      <c r="L14" s="25">
        <f t="shared" si="1"/>
        <v>35</v>
      </c>
      <c r="M14" s="30">
        <v>11</v>
      </c>
    </row>
    <row r="15" spans="1:16" x14ac:dyDescent="0.2">
      <c r="A15" s="25" t="s">
        <v>70</v>
      </c>
      <c r="B15" s="25" t="s">
        <v>71</v>
      </c>
      <c r="C15" s="25">
        <v>2012</v>
      </c>
      <c r="D15" s="25" t="s">
        <v>10</v>
      </c>
      <c r="E15" s="27">
        <v>4.54</v>
      </c>
      <c r="F15" s="32">
        <v>15</v>
      </c>
      <c r="G15" s="28">
        <v>15.7</v>
      </c>
      <c r="H15" s="25">
        <v>10</v>
      </c>
      <c r="I15" s="25">
        <f t="shared" si="0"/>
        <v>25</v>
      </c>
      <c r="J15" s="28">
        <v>33.1</v>
      </c>
      <c r="K15" s="25">
        <v>11</v>
      </c>
      <c r="L15" s="25">
        <f t="shared" si="1"/>
        <v>36</v>
      </c>
      <c r="M15" s="30">
        <v>12</v>
      </c>
    </row>
    <row r="16" spans="1:16" x14ac:dyDescent="0.2">
      <c r="A16" s="25" t="s">
        <v>16</v>
      </c>
      <c r="B16" s="25" t="s">
        <v>17</v>
      </c>
      <c r="C16" s="26">
        <v>2014</v>
      </c>
      <c r="D16" s="25" t="s">
        <v>10</v>
      </c>
      <c r="E16" s="27">
        <v>4.43</v>
      </c>
      <c r="F16" s="32">
        <v>11</v>
      </c>
      <c r="G16" s="28">
        <v>15.7</v>
      </c>
      <c r="H16" s="25">
        <v>10</v>
      </c>
      <c r="I16" s="25">
        <f t="shared" si="0"/>
        <v>21</v>
      </c>
      <c r="J16" s="28">
        <v>34.1</v>
      </c>
      <c r="K16" s="25">
        <v>18</v>
      </c>
      <c r="L16" s="25">
        <f t="shared" si="1"/>
        <v>39</v>
      </c>
      <c r="M16" s="30">
        <v>13</v>
      </c>
    </row>
    <row r="17" spans="1:16" x14ac:dyDescent="0.2">
      <c r="A17" s="25" t="s">
        <v>72</v>
      </c>
      <c r="B17" s="25" t="s">
        <v>73</v>
      </c>
      <c r="C17" s="26">
        <v>2013</v>
      </c>
      <c r="D17" s="25" t="s">
        <v>10</v>
      </c>
      <c r="E17" s="27">
        <v>4.4000000000000004</v>
      </c>
      <c r="F17" s="32">
        <v>10</v>
      </c>
      <c r="G17" s="28">
        <v>16.3</v>
      </c>
      <c r="H17" s="25">
        <v>14</v>
      </c>
      <c r="I17" s="25">
        <f t="shared" si="0"/>
        <v>24</v>
      </c>
      <c r="J17" s="28">
        <v>34</v>
      </c>
      <c r="K17" s="25">
        <v>16</v>
      </c>
      <c r="L17" s="25">
        <f t="shared" si="1"/>
        <v>40</v>
      </c>
      <c r="M17" s="30">
        <v>14</v>
      </c>
    </row>
    <row r="18" spans="1:16" x14ac:dyDescent="0.2">
      <c r="A18" s="25" t="s">
        <v>67</v>
      </c>
      <c r="B18" s="25" t="s">
        <v>68</v>
      </c>
      <c r="C18" s="26">
        <v>2012</v>
      </c>
      <c r="D18" s="25" t="s">
        <v>11</v>
      </c>
      <c r="E18" s="27">
        <v>4.49</v>
      </c>
      <c r="F18" s="32">
        <v>14</v>
      </c>
      <c r="G18" s="28">
        <v>16.399999999999999</v>
      </c>
      <c r="H18" s="25">
        <v>16</v>
      </c>
      <c r="I18" s="25">
        <f t="shared" si="0"/>
        <v>30</v>
      </c>
      <c r="J18" s="28">
        <v>33.4</v>
      </c>
      <c r="K18" s="25">
        <v>12</v>
      </c>
      <c r="L18" s="25">
        <f t="shared" si="1"/>
        <v>42</v>
      </c>
      <c r="M18" s="30">
        <v>15</v>
      </c>
    </row>
    <row r="19" spans="1:16" x14ac:dyDescent="0.2">
      <c r="A19" s="25" t="s">
        <v>102</v>
      </c>
      <c r="B19" s="25" t="s">
        <v>103</v>
      </c>
      <c r="C19" s="26">
        <v>2013</v>
      </c>
      <c r="D19" s="25" t="s">
        <v>108</v>
      </c>
      <c r="E19" s="27">
        <v>4.68</v>
      </c>
      <c r="F19" s="32">
        <v>17</v>
      </c>
      <c r="G19" s="28">
        <v>16.3</v>
      </c>
      <c r="H19" s="25">
        <v>14</v>
      </c>
      <c r="I19" s="25">
        <f t="shared" si="0"/>
        <v>31</v>
      </c>
      <c r="J19" s="28">
        <v>33.700000000000003</v>
      </c>
      <c r="K19" s="25">
        <v>13</v>
      </c>
      <c r="L19" s="25">
        <f t="shared" si="1"/>
        <v>44</v>
      </c>
      <c r="M19" s="30">
        <v>16</v>
      </c>
    </row>
    <row r="20" spans="1:16" x14ac:dyDescent="0.2">
      <c r="A20" s="25" t="s">
        <v>88</v>
      </c>
      <c r="B20" s="25" t="s">
        <v>89</v>
      </c>
      <c r="C20" s="26">
        <v>2013</v>
      </c>
      <c r="D20" s="25" t="s">
        <v>34</v>
      </c>
      <c r="E20" s="27">
        <v>4.54</v>
      </c>
      <c r="F20" s="33">
        <v>15</v>
      </c>
      <c r="G20" s="28">
        <v>16.7</v>
      </c>
      <c r="H20" s="25">
        <v>17</v>
      </c>
      <c r="I20" s="25">
        <f t="shared" si="0"/>
        <v>32</v>
      </c>
      <c r="J20" s="28">
        <v>33.700000000000003</v>
      </c>
      <c r="K20" s="25">
        <v>13</v>
      </c>
      <c r="L20" s="25">
        <f t="shared" si="1"/>
        <v>45</v>
      </c>
      <c r="M20" s="30">
        <v>17</v>
      </c>
    </row>
    <row r="21" spans="1:16" x14ac:dyDescent="0.2">
      <c r="A21" s="25" t="s">
        <v>85</v>
      </c>
      <c r="B21" s="25" t="s">
        <v>84</v>
      </c>
      <c r="C21" s="26">
        <v>2012</v>
      </c>
      <c r="D21" s="25" t="s">
        <v>34</v>
      </c>
      <c r="E21" s="27">
        <v>4.74</v>
      </c>
      <c r="F21" s="32">
        <v>19</v>
      </c>
      <c r="G21" s="28">
        <v>16.899999999999999</v>
      </c>
      <c r="H21" s="25">
        <v>18</v>
      </c>
      <c r="I21" s="25">
        <f t="shared" si="0"/>
        <v>37</v>
      </c>
      <c r="J21" s="28">
        <v>33.9</v>
      </c>
      <c r="K21" s="25">
        <v>15</v>
      </c>
      <c r="L21" s="25">
        <f t="shared" si="1"/>
        <v>52</v>
      </c>
      <c r="M21" s="30">
        <v>18</v>
      </c>
    </row>
    <row r="22" spans="1:16" x14ac:dyDescent="0.2">
      <c r="A22" s="25" t="s">
        <v>107</v>
      </c>
      <c r="B22" s="25" t="s">
        <v>106</v>
      </c>
      <c r="C22" s="26">
        <v>2014</v>
      </c>
      <c r="D22" s="25" t="s">
        <v>34</v>
      </c>
      <c r="E22" s="27">
        <v>4.72</v>
      </c>
      <c r="F22" s="32">
        <v>18</v>
      </c>
      <c r="G22" s="28">
        <v>17.7</v>
      </c>
      <c r="H22" s="25">
        <v>19</v>
      </c>
      <c r="I22" s="25">
        <f t="shared" si="0"/>
        <v>37</v>
      </c>
      <c r="J22" s="28">
        <v>34</v>
      </c>
      <c r="K22" s="25">
        <v>16</v>
      </c>
      <c r="L22" s="25">
        <f t="shared" si="1"/>
        <v>53</v>
      </c>
      <c r="M22" s="30">
        <v>19</v>
      </c>
    </row>
    <row r="23" spans="1:16" x14ac:dyDescent="0.2">
      <c r="A23" s="25" t="s">
        <v>86</v>
      </c>
      <c r="B23" s="25" t="s">
        <v>87</v>
      </c>
      <c r="C23" s="26">
        <v>2013</v>
      </c>
      <c r="D23" s="25" t="s">
        <v>34</v>
      </c>
      <c r="E23" s="27">
        <v>4.5999999999999996</v>
      </c>
      <c r="F23" s="32">
        <v>16</v>
      </c>
      <c r="G23" s="28">
        <v>17.8</v>
      </c>
      <c r="H23" s="25">
        <v>20</v>
      </c>
      <c r="I23" s="25">
        <f t="shared" si="0"/>
        <v>36</v>
      </c>
      <c r="J23" s="28">
        <v>37.9</v>
      </c>
      <c r="K23" s="25">
        <v>20</v>
      </c>
      <c r="L23" s="25">
        <f t="shared" si="1"/>
        <v>56</v>
      </c>
      <c r="M23" s="30">
        <v>20</v>
      </c>
    </row>
    <row r="24" spans="1:16" x14ac:dyDescent="0.2">
      <c r="A24" s="25"/>
      <c r="B24" s="25"/>
      <c r="C24" s="26"/>
      <c r="D24" s="25"/>
      <c r="E24" s="27"/>
      <c r="F24" s="25"/>
      <c r="G24" s="28"/>
      <c r="H24" s="25"/>
      <c r="I24" s="25"/>
      <c r="J24" s="28"/>
      <c r="K24" s="25"/>
      <c r="L24" s="25"/>
      <c r="M24" s="30"/>
    </row>
    <row r="25" spans="1:16" x14ac:dyDescent="0.2">
      <c r="A25" s="25"/>
      <c r="B25" s="25"/>
      <c r="C25" s="26"/>
      <c r="D25" s="25"/>
      <c r="E25" s="27"/>
      <c r="F25" s="25"/>
      <c r="G25" s="28"/>
      <c r="H25" s="25"/>
      <c r="I25" s="25"/>
      <c r="J25" s="28"/>
      <c r="K25" s="25"/>
      <c r="L25" s="25"/>
      <c r="M25" s="30"/>
    </row>
    <row r="26" spans="1:16" ht="16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5"/>
      <c r="N26" s="5"/>
      <c r="P26" s="6"/>
    </row>
    <row r="27" spans="1:16" x14ac:dyDescent="0.2">
      <c r="A27" s="25"/>
      <c r="B27" s="25"/>
      <c r="C27" s="26"/>
      <c r="D27" s="25"/>
      <c r="E27" s="27"/>
      <c r="F27" s="25"/>
      <c r="G27" s="28"/>
      <c r="H27" s="25"/>
      <c r="I27" s="25"/>
      <c r="J27" s="28"/>
      <c r="K27" s="25"/>
      <c r="L27" s="25"/>
      <c r="M27" s="22"/>
    </row>
    <row r="28" spans="1:16" x14ac:dyDescent="0.2">
      <c r="A28" s="25"/>
      <c r="B28" s="25"/>
      <c r="C28" s="26"/>
      <c r="D28" s="25"/>
      <c r="E28" s="27"/>
      <c r="F28" s="25"/>
      <c r="G28" s="28"/>
      <c r="H28" s="25"/>
      <c r="I28" s="25"/>
      <c r="J28" s="28"/>
      <c r="K28" s="25"/>
      <c r="L28" s="25"/>
      <c r="M28" s="22"/>
    </row>
    <row r="29" spans="1:16" x14ac:dyDescent="0.2">
      <c r="A29" s="25"/>
      <c r="B29" s="25"/>
      <c r="C29" s="26"/>
      <c r="D29" s="25"/>
      <c r="E29" s="27"/>
      <c r="F29" s="25"/>
      <c r="G29" s="28"/>
      <c r="H29" s="25"/>
      <c r="I29" s="25"/>
      <c r="J29" s="28"/>
      <c r="K29" s="25"/>
      <c r="L29" s="25"/>
      <c r="M29" s="22"/>
    </row>
    <row r="30" spans="1:16" x14ac:dyDescent="0.2">
      <c r="A30" s="25"/>
      <c r="B30" s="25"/>
      <c r="C30" s="25"/>
      <c r="D30" s="25"/>
      <c r="E30" s="27"/>
      <c r="F30" s="25"/>
      <c r="G30" s="28"/>
      <c r="H30" s="25"/>
      <c r="I30" s="25"/>
      <c r="J30" s="28"/>
      <c r="K30" s="25"/>
      <c r="L30" s="25"/>
      <c r="M30" s="22"/>
    </row>
  </sheetData>
  <sortState xmlns:xlrd2="http://schemas.microsoft.com/office/spreadsheetml/2017/richdata2" ref="A4:L23">
    <sortCondition ref="L4:L23"/>
  </sortState>
  <printOptions gridLines="1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FD08-99E0-4A60-9B0D-A74D264197D3}">
  <dimension ref="A1:O27"/>
  <sheetViews>
    <sheetView tabSelected="1" topLeftCell="A3" workbookViewId="0">
      <selection activeCell="N20" sqref="N20"/>
    </sheetView>
  </sheetViews>
  <sheetFormatPr baseColWidth="10" defaultRowHeight="15" x14ac:dyDescent="0.2"/>
  <cols>
    <col min="1" max="1" width="15.5" customWidth="1"/>
    <col min="2" max="2" width="10.83203125" customWidth="1"/>
    <col min="3" max="3" width="9" customWidth="1"/>
    <col min="4" max="4" width="10.33203125" customWidth="1"/>
    <col min="5" max="5" width="8.83203125" customWidth="1"/>
    <col min="6" max="6" width="10" customWidth="1"/>
    <col min="8" max="8" width="8.33203125" customWidth="1"/>
    <col min="9" max="9" width="9" customWidth="1"/>
    <col min="10" max="10" width="10" customWidth="1"/>
    <col min="11" max="11" width="9.33203125" customWidth="1"/>
    <col min="12" max="12" width="10" customWidth="1"/>
  </cols>
  <sheetData>
    <row r="1" spans="1:15" x14ac:dyDescent="0.2">
      <c r="A1" s="8" t="s">
        <v>74</v>
      </c>
      <c r="B1" s="8"/>
      <c r="C1" s="8"/>
      <c r="D1" s="8"/>
    </row>
    <row r="2" spans="1:15" x14ac:dyDescent="0.2">
      <c r="A2" t="s">
        <v>20</v>
      </c>
      <c r="D2" s="9" t="s">
        <v>21</v>
      </c>
    </row>
    <row r="3" spans="1:15" ht="16" x14ac:dyDescent="0.2">
      <c r="A3" s="1" t="s">
        <v>3</v>
      </c>
      <c r="B3" s="1" t="s">
        <v>4</v>
      </c>
      <c r="C3" s="1" t="s">
        <v>5</v>
      </c>
      <c r="D3" s="1" t="s">
        <v>22</v>
      </c>
      <c r="E3" s="1" t="s">
        <v>5</v>
      </c>
      <c r="F3" s="1" t="s">
        <v>7</v>
      </c>
      <c r="G3" s="1" t="s">
        <v>23</v>
      </c>
      <c r="H3" s="1" t="s">
        <v>5</v>
      </c>
      <c r="I3" s="1" t="s">
        <v>7</v>
      </c>
      <c r="J3" s="1" t="s">
        <v>5</v>
      </c>
    </row>
    <row r="4" spans="1:15" x14ac:dyDescent="0.2">
      <c r="A4" s="25" t="s">
        <v>75</v>
      </c>
      <c r="B4">
        <v>12.37</v>
      </c>
      <c r="C4">
        <v>1</v>
      </c>
      <c r="D4" s="7">
        <v>44.6</v>
      </c>
      <c r="E4">
        <v>1</v>
      </c>
      <c r="F4">
        <v>2</v>
      </c>
      <c r="G4" s="7">
        <v>93.1</v>
      </c>
      <c r="H4" s="19">
        <v>1</v>
      </c>
      <c r="I4">
        <v>3</v>
      </c>
      <c r="J4" s="13">
        <v>1</v>
      </c>
    </row>
    <row r="5" spans="1:15" x14ac:dyDescent="0.2">
      <c r="A5" s="25" t="s">
        <v>11</v>
      </c>
      <c r="B5">
        <v>12.84</v>
      </c>
      <c r="C5">
        <v>2</v>
      </c>
      <c r="D5" s="7">
        <v>46</v>
      </c>
      <c r="E5">
        <v>2</v>
      </c>
      <c r="F5">
        <v>4</v>
      </c>
      <c r="G5">
        <v>93.3</v>
      </c>
      <c r="H5" s="19">
        <v>2</v>
      </c>
      <c r="I5">
        <v>6</v>
      </c>
      <c r="J5" s="13">
        <v>2</v>
      </c>
    </row>
    <row r="6" spans="1:15" x14ac:dyDescent="0.2">
      <c r="A6" s="25" t="s">
        <v>42</v>
      </c>
      <c r="B6">
        <v>13.07</v>
      </c>
      <c r="C6">
        <v>4</v>
      </c>
      <c r="D6" s="7">
        <v>46.2</v>
      </c>
      <c r="E6">
        <v>3</v>
      </c>
      <c r="F6">
        <v>7</v>
      </c>
      <c r="G6" s="7">
        <v>96.5</v>
      </c>
      <c r="H6" s="19">
        <v>3</v>
      </c>
      <c r="I6">
        <v>10</v>
      </c>
      <c r="J6" s="13">
        <v>3</v>
      </c>
    </row>
    <row r="7" spans="1:15" x14ac:dyDescent="0.2">
      <c r="A7" s="25" t="s">
        <v>10</v>
      </c>
      <c r="B7">
        <v>13.03</v>
      </c>
      <c r="C7">
        <v>3</v>
      </c>
      <c r="D7" s="7">
        <v>46.9</v>
      </c>
      <c r="E7">
        <v>4</v>
      </c>
      <c r="F7">
        <v>7</v>
      </c>
      <c r="G7" s="7">
        <v>100.1</v>
      </c>
      <c r="H7" s="19">
        <v>4</v>
      </c>
      <c r="I7">
        <v>11</v>
      </c>
      <c r="J7" s="13">
        <v>4</v>
      </c>
    </row>
    <row r="8" spans="1:15" x14ac:dyDescent="0.2">
      <c r="A8" s="25" t="s">
        <v>34</v>
      </c>
      <c r="B8" s="4">
        <v>13.86</v>
      </c>
      <c r="C8">
        <v>5</v>
      </c>
      <c r="D8" s="7">
        <v>51.3</v>
      </c>
      <c r="E8">
        <v>5</v>
      </c>
      <c r="F8">
        <v>10</v>
      </c>
      <c r="G8" s="7">
        <v>101.6</v>
      </c>
      <c r="H8" s="19">
        <v>5</v>
      </c>
      <c r="I8">
        <v>15</v>
      </c>
      <c r="J8" s="13">
        <v>5</v>
      </c>
      <c r="O8" s="36"/>
    </row>
    <row r="10" spans="1:15" x14ac:dyDescent="0.2">
      <c r="D10" s="11" t="s">
        <v>12</v>
      </c>
    </row>
    <row r="11" spans="1:15" ht="16" x14ac:dyDescent="0.2">
      <c r="A11" s="1" t="s">
        <v>3</v>
      </c>
      <c r="B11" s="1" t="s">
        <v>4</v>
      </c>
      <c r="C11" s="1" t="s">
        <v>5</v>
      </c>
      <c r="D11" s="1" t="s">
        <v>22</v>
      </c>
      <c r="E11" s="1" t="s">
        <v>5</v>
      </c>
      <c r="F11" s="1" t="s">
        <v>7</v>
      </c>
      <c r="G11" s="1" t="s">
        <v>23</v>
      </c>
      <c r="H11" s="1" t="s">
        <v>5</v>
      </c>
      <c r="I11" s="1" t="s">
        <v>7</v>
      </c>
      <c r="J11" s="1" t="s">
        <v>5</v>
      </c>
    </row>
    <row r="12" spans="1:15" x14ac:dyDescent="0.2">
      <c r="A12" s="25" t="s">
        <v>11</v>
      </c>
      <c r="B12">
        <v>12.31</v>
      </c>
      <c r="C12">
        <v>1</v>
      </c>
      <c r="D12">
        <v>45.1</v>
      </c>
      <c r="E12">
        <v>2</v>
      </c>
      <c r="F12">
        <v>3</v>
      </c>
      <c r="G12" s="7">
        <v>91.9</v>
      </c>
      <c r="H12">
        <v>1</v>
      </c>
      <c r="I12">
        <v>4</v>
      </c>
      <c r="J12" s="13">
        <v>1</v>
      </c>
    </row>
    <row r="13" spans="1:15" x14ac:dyDescent="0.2">
      <c r="A13" s="25" t="s">
        <v>42</v>
      </c>
      <c r="B13">
        <v>12.78</v>
      </c>
      <c r="C13">
        <v>3</v>
      </c>
      <c r="D13" s="7">
        <v>44.8</v>
      </c>
      <c r="E13">
        <v>1</v>
      </c>
      <c r="F13">
        <v>4</v>
      </c>
      <c r="G13" s="7">
        <v>92.2</v>
      </c>
      <c r="H13">
        <v>2</v>
      </c>
      <c r="I13">
        <v>6</v>
      </c>
      <c r="J13" s="13">
        <v>2</v>
      </c>
    </row>
    <row r="14" spans="1:15" x14ac:dyDescent="0.2">
      <c r="A14" s="25" t="s">
        <v>34</v>
      </c>
      <c r="B14" s="4">
        <v>12.87</v>
      </c>
      <c r="C14">
        <v>4</v>
      </c>
      <c r="D14" s="7">
        <v>46</v>
      </c>
      <c r="E14">
        <v>3</v>
      </c>
      <c r="F14">
        <v>7</v>
      </c>
      <c r="G14" s="7">
        <v>94</v>
      </c>
      <c r="H14">
        <v>3</v>
      </c>
      <c r="I14">
        <v>10</v>
      </c>
      <c r="J14" s="13">
        <v>3</v>
      </c>
    </row>
    <row r="15" spans="1:15" x14ac:dyDescent="0.2">
      <c r="A15" s="25" t="s">
        <v>10</v>
      </c>
      <c r="B15" s="4">
        <v>12.7</v>
      </c>
      <c r="C15">
        <v>2</v>
      </c>
      <c r="D15" s="7">
        <v>46.6</v>
      </c>
      <c r="E15">
        <v>4</v>
      </c>
      <c r="F15">
        <v>6</v>
      </c>
      <c r="G15" s="7">
        <v>95.6</v>
      </c>
      <c r="H15">
        <v>4</v>
      </c>
      <c r="I15">
        <v>10</v>
      </c>
      <c r="J15" s="13">
        <v>4</v>
      </c>
    </row>
    <row r="16" spans="1:15" x14ac:dyDescent="0.2">
      <c r="A16" s="25" t="s">
        <v>75</v>
      </c>
      <c r="B16">
        <v>14.39</v>
      </c>
      <c r="C16">
        <v>5</v>
      </c>
      <c r="D16">
        <v>49.6</v>
      </c>
      <c r="E16">
        <v>5</v>
      </c>
      <c r="F16">
        <v>10</v>
      </c>
      <c r="G16" s="7">
        <v>102.2</v>
      </c>
      <c r="H16">
        <v>5</v>
      </c>
      <c r="I16">
        <v>15</v>
      </c>
      <c r="J16" s="13">
        <v>5</v>
      </c>
    </row>
    <row r="17" spans="1:12" x14ac:dyDescent="0.2">
      <c r="B17" s="4"/>
    </row>
    <row r="20" spans="1:12" x14ac:dyDescent="0.2">
      <c r="D20" s="12" t="s">
        <v>24</v>
      </c>
    </row>
    <row r="21" spans="1:12" ht="16" x14ac:dyDescent="0.2">
      <c r="A21" s="1" t="s">
        <v>3</v>
      </c>
      <c r="C21" s="1" t="s">
        <v>104</v>
      </c>
      <c r="D21" s="1" t="s">
        <v>105</v>
      </c>
      <c r="E21" s="1" t="s">
        <v>5</v>
      </c>
      <c r="F21" s="1" t="s">
        <v>7</v>
      </c>
      <c r="G21" s="1" t="s">
        <v>25</v>
      </c>
      <c r="I21" s="1" t="s">
        <v>26</v>
      </c>
      <c r="K21" s="1" t="s">
        <v>9</v>
      </c>
      <c r="L21" s="13" t="s">
        <v>5</v>
      </c>
    </row>
    <row r="22" spans="1:12" ht="16" x14ac:dyDescent="0.2">
      <c r="A22" s="25" t="s">
        <v>11</v>
      </c>
      <c r="B22" s="1"/>
      <c r="C22" s="7">
        <v>61.4</v>
      </c>
      <c r="D22" s="37">
        <v>58.8</v>
      </c>
      <c r="E22">
        <v>2</v>
      </c>
      <c r="F22" s="15">
        <v>2</v>
      </c>
      <c r="G22">
        <v>1</v>
      </c>
      <c r="I22">
        <v>2</v>
      </c>
      <c r="K22">
        <f>SUM(I22,G22,F22)</f>
        <v>5</v>
      </c>
      <c r="L22" s="31">
        <v>1</v>
      </c>
    </row>
    <row r="23" spans="1:12" x14ac:dyDescent="0.2">
      <c r="A23" s="25" t="s">
        <v>42</v>
      </c>
      <c r="C23" s="7">
        <v>62.2</v>
      </c>
      <c r="D23" s="37">
        <v>58.7</v>
      </c>
      <c r="E23">
        <v>1</v>
      </c>
      <c r="F23" s="15">
        <v>1</v>
      </c>
      <c r="G23">
        <v>2</v>
      </c>
      <c r="I23">
        <v>3</v>
      </c>
      <c r="K23">
        <f>SUM(I23,G23,F23)</f>
        <v>6</v>
      </c>
      <c r="L23" s="21">
        <v>2</v>
      </c>
    </row>
    <row r="24" spans="1:12" x14ac:dyDescent="0.2">
      <c r="A24" s="25" t="s">
        <v>75</v>
      </c>
      <c r="C24" s="7">
        <v>64.3</v>
      </c>
      <c r="D24" s="37">
        <v>62.1</v>
      </c>
      <c r="E24">
        <v>4</v>
      </c>
      <c r="F24" s="15">
        <v>4</v>
      </c>
      <c r="G24">
        <v>5</v>
      </c>
      <c r="I24">
        <v>1</v>
      </c>
      <c r="K24">
        <f>SUM(I24,G24,F24)</f>
        <v>10</v>
      </c>
      <c r="L24" s="21">
        <v>3</v>
      </c>
    </row>
    <row r="25" spans="1:12" x14ac:dyDescent="0.2">
      <c r="A25" s="25" t="s">
        <v>10</v>
      </c>
      <c r="C25" s="37">
        <v>62.3</v>
      </c>
      <c r="D25" s="7">
        <v>62.7</v>
      </c>
      <c r="E25">
        <v>5</v>
      </c>
      <c r="F25" s="15">
        <v>5</v>
      </c>
      <c r="G25">
        <v>4</v>
      </c>
      <c r="I25">
        <v>4</v>
      </c>
      <c r="K25">
        <f>SUM(I25,G25,F25)</f>
        <v>13</v>
      </c>
      <c r="L25" s="21">
        <v>5</v>
      </c>
    </row>
    <row r="26" spans="1:12" x14ac:dyDescent="0.2">
      <c r="A26" s="25" t="s">
        <v>34</v>
      </c>
      <c r="B26" s="4"/>
      <c r="C26" s="7">
        <v>69.8</v>
      </c>
      <c r="D26" s="37">
        <v>61.9</v>
      </c>
      <c r="E26">
        <v>3</v>
      </c>
      <c r="F26" s="15">
        <v>3</v>
      </c>
      <c r="G26">
        <v>3</v>
      </c>
      <c r="I26">
        <v>5</v>
      </c>
      <c r="K26">
        <f>SUM(I26,G26,F26)</f>
        <v>11</v>
      </c>
      <c r="L26" s="21">
        <v>4</v>
      </c>
    </row>
    <row r="27" spans="1:12" x14ac:dyDescent="0.2">
      <c r="B27" s="14"/>
      <c r="D27" s="14"/>
      <c r="E27" s="10"/>
      <c r="F27" s="16"/>
      <c r="H27" s="17"/>
      <c r="L27" s="13"/>
    </row>
  </sheetData>
  <sortState xmlns:xlrd2="http://schemas.microsoft.com/office/spreadsheetml/2017/richdata2" ref="A22:K26">
    <sortCondition ref="K22:K26"/>
  </sortState>
  <printOptions gridLine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männlich</vt:lpstr>
      <vt:lpstr>weiblich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Ueckert</dc:creator>
  <cp:lastModifiedBy>Frank Sandow</cp:lastModifiedBy>
  <cp:lastPrinted>2024-12-06T15:50:30Z</cp:lastPrinted>
  <dcterms:created xsi:type="dcterms:W3CDTF">2022-11-23T19:29:09Z</dcterms:created>
  <dcterms:modified xsi:type="dcterms:W3CDTF">2024-12-08T14:10:01Z</dcterms:modified>
</cp:coreProperties>
</file>